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BA7E45CC-6576-4C4A-98CD-40E9D253F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<sst xmlns="http://schemas.openxmlformats.org/spreadsheetml/2006/main" count="43" uniqueCount="36">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</sst>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1" zoomScaleNormal="100" zoomScaleSheetLayoutView="100" workbookViewId="0">
      <selection activeCell="D22" sqref="D2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35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252653846.63999999</v>
      </c>
      <c r="D4" s="18">
        <f>+SUM(D5:D7)</f>
        <v>203110334.13</v>
      </c>
      <c r="E4" s="10">
        <f>D4/C4</f>
        <v>0.80390754714851709</v>
      </c>
    </row>
    <row r="5" spans="1:5" ht="31.5" outlineLevel="1" x14ac:dyDescent="0.25">
      <c r="A5" s="11" t="s">
        <v>20</v>
      </c>
      <c r="B5" s="4" t="s">
        <v>25</v>
      </c>
      <c r="C5" s="21">
        <v>141828538.25999999</v>
      </c>
      <c r="D5" s="21">
        <v>129273163.67</v>
      </c>
      <c r="E5" s="12">
        <f>+D5/C5</f>
        <v>0.91147497715175285</v>
      </c>
    </row>
    <row r="6" spans="1:5" ht="47.25" outlineLevel="1" x14ac:dyDescent="0.25">
      <c r="A6" s="11" t="s">
        <v>19</v>
      </c>
      <c r="B6" s="4" t="s">
        <v>26</v>
      </c>
      <c r="C6" s="21">
        <v>16934023.370000001</v>
      </c>
      <c r="D6" s="21">
        <v>14865973.869999999</v>
      </c>
      <c r="E6" s="12">
        <f t="shared" ref="E6:E7" si="0">+D6/C6</f>
        <v>0.87787606909390947</v>
      </c>
    </row>
    <row r="7" spans="1:5" ht="31.5" outlineLevel="1" x14ac:dyDescent="0.25">
      <c r="A7" s="11" t="s">
        <v>7</v>
      </c>
      <c r="B7" s="4" t="s">
        <v>27</v>
      </c>
      <c r="C7" s="21">
        <v>93891285.010000005</v>
      </c>
      <c r="D7" s="21">
        <v>58971196.590000004</v>
      </c>
      <c r="E7" s="12">
        <f t="shared" si="0"/>
        <v>0.62807955587911279</v>
      </c>
    </row>
    <row r="8" spans="1:5" ht="31.5" x14ac:dyDescent="0.25">
      <c r="A8" s="8" t="s">
        <v>8</v>
      </c>
      <c r="B8" s="9" t="s">
        <v>0</v>
      </c>
      <c r="C8" s="19">
        <f>+C9+C10</f>
        <v>357007471.39999998</v>
      </c>
      <c r="D8" s="19">
        <f>+D9+D10</f>
        <v>322489404.45999998</v>
      </c>
      <c r="E8" s="10">
        <f>D8/C8</f>
        <v>0.9033127603614628</v>
      </c>
    </row>
    <row r="9" spans="1:5" ht="31.5" outlineLevel="1" x14ac:dyDescent="0.25">
      <c r="A9" s="11" t="s">
        <v>9</v>
      </c>
      <c r="B9" s="4" t="s">
        <v>25</v>
      </c>
      <c r="C9" s="21">
        <v>1629334.39</v>
      </c>
      <c r="D9" s="21">
        <v>1629334.39</v>
      </c>
      <c r="E9" s="12">
        <f t="shared" ref="E9:E20" si="1">D9/C9</f>
        <v>1</v>
      </c>
    </row>
    <row r="10" spans="1:5" ht="31.5" outlineLevel="1" x14ac:dyDescent="0.25">
      <c r="A10" s="11" t="s">
        <v>10</v>
      </c>
      <c r="B10" s="4" t="s">
        <v>28</v>
      </c>
      <c r="C10" s="21">
        <v>355378137.00999999</v>
      </c>
      <c r="D10" s="21">
        <v>320860070.06999999</v>
      </c>
      <c r="E10" s="12">
        <f t="shared" si="1"/>
        <v>0.90286946960097125</v>
      </c>
    </row>
    <row r="11" spans="1:5" ht="31.5" x14ac:dyDescent="0.25">
      <c r="A11" s="8" t="s">
        <v>11</v>
      </c>
      <c r="B11" s="9" t="s">
        <v>18</v>
      </c>
      <c r="C11" s="19">
        <f>+SUM(C12:C15)</f>
        <v>1442406705.1900001</v>
      </c>
      <c r="D11" s="19">
        <f>+SUM(D12:D15)</f>
        <v>1274220827.4300001</v>
      </c>
      <c r="E11" s="10">
        <f t="shared" ref="E11:E16" si="2">D11/C11</f>
        <v>0.8833991292782809</v>
      </c>
    </row>
    <row r="12" spans="1:5" ht="31.5" outlineLevel="1" x14ac:dyDescent="0.25">
      <c r="A12" s="11" t="s">
        <v>12</v>
      </c>
      <c r="B12" s="4" t="s">
        <v>25</v>
      </c>
      <c r="C12" s="21">
        <v>2534480.65</v>
      </c>
      <c r="D12" s="21">
        <v>2523135.1</v>
      </c>
      <c r="E12" s="12">
        <f t="shared" si="2"/>
        <v>0.99552352076548711</v>
      </c>
    </row>
    <row r="13" spans="1:5" ht="47.25" outlineLevel="1" x14ac:dyDescent="0.25">
      <c r="A13" s="11" t="s">
        <v>23</v>
      </c>
      <c r="B13" s="4" t="s">
        <v>26</v>
      </c>
      <c r="C13" s="21">
        <v>91476.1</v>
      </c>
      <c r="D13" s="21">
        <v>71476.100000000006</v>
      </c>
      <c r="E13" s="12">
        <f t="shared" si="2"/>
        <v>0.78136365673656838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1439776748.4400001</v>
      </c>
      <c r="D15" s="21">
        <v>1271626216.23</v>
      </c>
      <c r="E15" s="12">
        <f t="shared" si="2"/>
        <v>0.8832106905517183</v>
      </c>
    </row>
    <row r="16" spans="1:5" ht="31.5" x14ac:dyDescent="0.25">
      <c r="A16" s="8" t="s">
        <v>14</v>
      </c>
      <c r="B16" s="9" t="s">
        <v>17</v>
      </c>
      <c r="C16" s="19">
        <f>+SUM(C17:C21)</f>
        <v>186047362.36000001</v>
      </c>
      <c r="D16" s="19">
        <f>+SUM(D17:D21)</f>
        <v>172532526.25</v>
      </c>
      <c r="E16" s="10">
        <f t="shared" si="2"/>
        <v>0.927358088077331</v>
      </c>
    </row>
    <row r="17" spans="1:5" ht="31.5" outlineLevel="1" x14ac:dyDescent="0.25">
      <c r="A17" s="11" t="s">
        <v>15</v>
      </c>
      <c r="B17" s="4" t="s">
        <v>25</v>
      </c>
      <c r="C17" s="21">
        <v>592433.93000000005</v>
      </c>
      <c r="D17" s="21">
        <v>592433.93000000005</v>
      </c>
      <c r="E17" s="12">
        <f t="shared" si="1"/>
        <v>1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10000</v>
      </c>
      <c r="E18" s="12">
        <f t="shared" si="1"/>
        <v>1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20000</v>
      </c>
      <c r="E19" s="12">
        <f t="shared" si="1"/>
        <v>1</v>
      </c>
    </row>
    <row r="20" spans="1:5" ht="31.5" outlineLevel="1" x14ac:dyDescent="0.25">
      <c r="A20" s="11" t="s">
        <v>22</v>
      </c>
      <c r="B20" s="4" t="s">
        <v>30</v>
      </c>
      <c r="C20" s="21">
        <v>172121868.43000001</v>
      </c>
      <c r="D20" s="21">
        <v>159958087.65000001</v>
      </c>
      <c r="E20" s="12">
        <f t="shared" si="1"/>
        <v>0.92933041634423763</v>
      </c>
    </row>
    <row r="21" spans="1:5" ht="63" x14ac:dyDescent="0.25">
      <c r="A21" s="23" t="s">
        <v>33</v>
      </c>
      <c r="B21" s="4" t="s">
        <v>31</v>
      </c>
      <c r="C21" s="21">
        <v>13303060</v>
      </c>
      <c r="D21" s="21">
        <v>11952004.67</v>
      </c>
      <c r="E21" s="12">
        <f>D21/C21</f>
        <v>0.89844025885773648</v>
      </c>
    </row>
    <row r="22" spans="1:5" x14ac:dyDescent="0.25">
      <c r="A22" s="13"/>
      <c r="B22" s="14" t="s">
        <v>16</v>
      </c>
      <c r="C22" s="20">
        <f>C4+C8+C11+C16</f>
        <v>2238115385.5900002</v>
      </c>
      <c r="D22" s="20">
        <f>D4+D8+D11+D16</f>
        <v>1972353092.27</v>
      </c>
      <c r="E22" s="15">
        <f>D22/C22</f>
        <v>0.88125621447799429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2025-12-01T06:09:09Z</cp:lastPrinted>
  <dcterms:created xsi:type="dcterms:W3CDTF">2017-06-23T05:02:34Z</dcterms:created>
  <dcterms:modified xsi:type="dcterms:W3CDTF">2025-12-01T06:28:06Z</dcterms:modified>
</cp:coreProperties>
</file>