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B2018623-5E74-44D1-B90E-27CF7D6F45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1" i="1"/>
  <c r="C16" i="1"/>
  <c r="C11" i="1"/>
  <c r="C8" i="1"/>
  <c r="C4" i="1"/>
  <c r="E14" i="1"/>
  <c r="D16" i="1"/>
  <c r="E16" i="1" l="1"/>
  <c r="C22" i="1"/>
  <c r="D4" i="1"/>
  <c r="E4" i="1" s="1"/>
  <c r="D8" i="1"/>
  <c r="E8" i="1" s="1"/>
  <c r="D11" i="1"/>
  <c r="E11" i="1" s="1"/>
  <c r="D22" i="1" l="1"/>
  <c r="E6" i="1"/>
  <c r="E7" i="1"/>
  <c r="E5" i="1"/>
  <c r="E22" i="1" l="1"/>
  <c r="E18" i="1"/>
  <c r="E13" i="1"/>
  <c r="E9" i="1"/>
  <c r="E10" i="1"/>
  <c r="E12" i="1" l="1"/>
  <c r="E15" i="1"/>
  <c r="E17" i="1"/>
  <c r="E20" i="1"/>
</calcChain>
</file>

<file path=xl/sharedStrings.xml><?xml version="1.0" encoding="utf-8"?>
<sst xmlns="http://schemas.openxmlformats.org/spreadsheetml/2006/main" count="43" uniqueCount="36">
  <si>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</si>
  <si>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</si>
  <si>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</si>
  <si>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</si>
  <si>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</si>
  <si>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</si>
  <si>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</si>
  <si>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</si>
  <si>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</si>
  <si>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</si>
  <si>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</si>
  <si>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</si>
  <si>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</si>
  <si>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</si>
  <si>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</si>
  <si>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</si>
  <si>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</si>
  <si>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</si>
  <si>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</si>
  <si>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</si>
  <si>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</si>
  <si>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</si>
  <si>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</si>
  <si>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</si>
  <si>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</si>
  <si>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</si>
  <si>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</si>
  <si>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</si>
  <si>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</si>
  <si>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</si>
  <si>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</si>
  <si>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</si>
  <si>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</si>
  <si>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4.5</t>
  </si>
  <si>
    <t>4.3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</si>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</sst>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3" zoomScaleNormal="100" zoomScaleSheetLayoutView="100" workbookViewId="0">
      <selection activeCell="D14" sqref="D14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35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245665848.87</v>
      </c>
      <c r="D4" s="18">
        <f>+SUM(D5:D7)</f>
        <v>231582395.77999997</v>
      </c>
      <c r="E4" s="10">
        <f>D4/C4</f>
        <v>0.94267232032950321</v>
      </c>
    </row>
    <row r="5" spans="1:5" ht="31.5" outlineLevel="1" x14ac:dyDescent="0.25">
      <c r="A5" s="11" t="s">
        <v>20</v>
      </c>
      <c r="B5" s="4" t="s">
        <v>25</v>
      </c>
      <c r="C5" s="21">
        <v>141374243.56999999</v>
      </c>
      <c r="D5" s="21">
        <v>140105063.06999999</v>
      </c>
      <c r="E5" s="12">
        <f>+D5/C5</f>
        <v>0.99102254789875088</v>
      </c>
    </row>
    <row r="6" spans="1:5" ht="47.25" outlineLevel="1" x14ac:dyDescent="0.25">
      <c r="A6" s="11" t="s">
        <v>19</v>
      </c>
      <c r="B6" s="4" t="s">
        <v>26</v>
      </c>
      <c r="C6" s="21">
        <v>17481942.600000001</v>
      </c>
      <c r="D6" s="21">
        <v>16987477.640000001</v>
      </c>
      <c r="E6" s="12">
        <f t="shared" ref="E6:E7" si="0">+D6/C6</f>
        <v>0.97171567420659533</v>
      </c>
    </row>
    <row r="7" spans="1:5" ht="31.5" outlineLevel="1" x14ac:dyDescent="0.25">
      <c r="A7" s="11" t="s">
        <v>7</v>
      </c>
      <c r="B7" s="4" t="s">
        <v>27</v>
      </c>
      <c r="C7" s="21">
        <v>86809662.700000003</v>
      </c>
      <c r="D7" s="21">
        <v>74489855.069999993</v>
      </c>
      <c r="E7" s="12">
        <f t="shared" si="0"/>
        <v>0.85808253082867914</v>
      </c>
    </row>
    <row r="8" spans="1:5" ht="31.5" x14ac:dyDescent="0.25">
      <c r="A8" s="8" t="s">
        <v>8</v>
      </c>
      <c r="B8" s="9" t="s">
        <v>0</v>
      </c>
      <c r="C8" s="19">
        <f>+C9+C10</f>
        <v>362176215.06999999</v>
      </c>
      <c r="D8" s="19">
        <f>+D9+D10</f>
        <v>360948310.88</v>
      </c>
      <c r="E8" s="10">
        <f>D8/C8</f>
        <v>0.99660964983644029</v>
      </c>
    </row>
    <row r="9" spans="1:5" ht="31.5" outlineLevel="1" x14ac:dyDescent="0.25">
      <c r="A9" s="11" t="s">
        <v>9</v>
      </c>
      <c r="B9" s="4" t="s">
        <v>25</v>
      </c>
      <c r="C9" s="21">
        <v>1779710.39</v>
      </c>
      <c r="D9" s="21">
        <v>1779710.39</v>
      </c>
      <c r="E9" s="12">
        <f t="shared" ref="E9:E20" si="1">D9/C9</f>
        <v>1</v>
      </c>
    </row>
    <row r="10" spans="1:5" ht="31.5" outlineLevel="1" x14ac:dyDescent="0.25">
      <c r="A10" s="11" t="s">
        <v>10</v>
      </c>
      <c r="B10" s="4" t="s">
        <v>28</v>
      </c>
      <c r="C10" s="21">
        <v>360396504.68000001</v>
      </c>
      <c r="D10" s="21">
        <v>359168600.49000001</v>
      </c>
      <c r="E10" s="12">
        <f t="shared" si="1"/>
        <v>0.99659290760577635</v>
      </c>
    </row>
    <row r="11" spans="1:5" ht="31.5" x14ac:dyDescent="0.25">
      <c r="A11" s="8" t="s">
        <v>11</v>
      </c>
      <c r="B11" s="9" t="s">
        <v>18</v>
      </c>
      <c r="C11" s="19">
        <f>+SUM(C12:C15)</f>
        <v>1464835420.54</v>
      </c>
      <c r="D11" s="19">
        <f>+SUM(D12:D15)</f>
        <v>1453774393</v>
      </c>
      <c r="E11" s="10">
        <f t="shared" ref="E11:E16" si="2">D11/C11</f>
        <v>0.99244896226231172</v>
      </c>
    </row>
    <row r="12" spans="1:5" ht="31.5" outlineLevel="1" x14ac:dyDescent="0.25">
      <c r="A12" s="11" t="s">
        <v>12</v>
      </c>
      <c r="B12" s="4" t="s">
        <v>25</v>
      </c>
      <c r="C12" s="21">
        <v>2748699.1</v>
      </c>
      <c r="D12" s="21">
        <v>2748699.1</v>
      </c>
      <c r="E12" s="12">
        <f t="shared" si="2"/>
        <v>1</v>
      </c>
    </row>
    <row r="13" spans="1:5" ht="47.25" outlineLevel="1" x14ac:dyDescent="0.25">
      <c r="A13" s="11" t="s">
        <v>23</v>
      </c>
      <c r="B13" s="4" t="s">
        <v>26</v>
      </c>
      <c r="C13" s="21">
        <v>91476.1</v>
      </c>
      <c r="D13" s="21">
        <v>91476.1</v>
      </c>
      <c r="E13" s="12">
        <f t="shared" si="2"/>
        <v>1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4000</v>
      </c>
      <c r="E14" s="12">
        <f t="shared" si="2"/>
        <v>1</v>
      </c>
    </row>
    <row r="15" spans="1:5" ht="31.5" outlineLevel="1" x14ac:dyDescent="0.25">
      <c r="A15" s="22" t="s">
        <v>13</v>
      </c>
      <c r="B15" s="4" t="s">
        <v>29</v>
      </c>
      <c r="C15" s="21">
        <v>1461991245.3399999</v>
      </c>
      <c r="D15" s="21">
        <v>1450930217.8</v>
      </c>
      <c r="E15" s="12">
        <f t="shared" si="2"/>
        <v>0.99243427238346582</v>
      </c>
    </row>
    <row r="16" spans="1:5" ht="31.5" x14ac:dyDescent="0.25">
      <c r="A16" s="8" t="s">
        <v>14</v>
      </c>
      <c r="B16" s="9" t="s">
        <v>17</v>
      </c>
      <c r="C16" s="19">
        <f>+SUM(C17:C21)</f>
        <v>188579947.14000002</v>
      </c>
      <c r="D16" s="19">
        <f>+SUM(D17:D21)</f>
        <v>187571718.28</v>
      </c>
      <c r="E16" s="10">
        <f t="shared" si="2"/>
        <v>0.99465357332372395</v>
      </c>
    </row>
    <row r="17" spans="1:5" ht="31.5" outlineLevel="1" x14ac:dyDescent="0.25">
      <c r="A17" s="11" t="s">
        <v>15</v>
      </c>
      <c r="B17" s="4" t="s">
        <v>25</v>
      </c>
      <c r="C17" s="21">
        <v>630027.93000000005</v>
      </c>
      <c r="D17" s="21">
        <v>630027.93000000005</v>
      </c>
      <c r="E17" s="12">
        <f t="shared" si="1"/>
        <v>1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10000</v>
      </c>
      <c r="E18" s="12">
        <f t="shared" si="1"/>
        <v>1</v>
      </c>
    </row>
    <row r="19" spans="1:5" ht="45.75" customHeight="1" outlineLevel="1" x14ac:dyDescent="0.25">
      <c r="A19" s="11" t="s">
        <v>34</v>
      </c>
      <c r="B19" s="4" t="s">
        <v>27</v>
      </c>
      <c r="C19" s="21">
        <v>20000</v>
      </c>
      <c r="D19" s="21">
        <v>20000</v>
      </c>
      <c r="E19" s="12">
        <f t="shared" si="1"/>
        <v>1</v>
      </c>
    </row>
    <row r="20" spans="1:5" ht="31.5" outlineLevel="1" x14ac:dyDescent="0.25">
      <c r="A20" s="11" t="s">
        <v>22</v>
      </c>
      <c r="B20" s="4" t="s">
        <v>30</v>
      </c>
      <c r="C20" s="21">
        <v>174709192.31</v>
      </c>
      <c r="D20" s="21">
        <v>173888759.19</v>
      </c>
      <c r="E20" s="12">
        <f t="shared" si="1"/>
        <v>0.99530400713807754</v>
      </c>
    </row>
    <row r="21" spans="1:5" ht="63" x14ac:dyDescent="0.25">
      <c r="A21" s="23" t="s">
        <v>33</v>
      </c>
      <c r="B21" s="4" t="s">
        <v>31</v>
      </c>
      <c r="C21" s="21">
        <v>13210726.9</v>
      </c>
      <c r="D21" s="21">
        <v>13022931.16</v>
      </c>
      <c r="E21" s="12">
        <f>D21/C21</f>
        <v>0.98578460205698448</v>
      </c>
    </row>
    <row r="22" spans="1:5" x14ac:dyDescent="0.25">
      <c r="A22" s="13"/>
      <c r="B22" s="14" t="s">
        <v>16</v>
      </c>
      <c r="C22" s="20">
        <f>C4+C8+C11+C16</f>
        <v>2261257431.6199999</v>
      </c>
      <c r="D22" s="20">
        <f>D4+D8+D11+D16</f>
        <v>2233876817.9400001</v>
      </c>
      <c r="E22" s="15">
        <f>D22/C22</f>
        <v>0.98789142125211993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2026-01-19T08:29:58Z</cp:lastPrinted>
  <dcterms:created xsi:type="dcterms:W3CDTF">2017-06-23T05:02:34Z</dcterms:created>
  <dcterms:modified xsi:type="dcterms:W3CDTF">2026-01-19T08:43:24Z</dcterms:modified>
</cp:coreProperties>
</file>