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AF227CB7-A61D-4334-B8FE-8487E1432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<sst xmlns="http://schemas.openxmlformats.org/spreadsheetml/2006/main" count="42" uniqueCount="35">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</sst>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D13" sqref="D13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34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208435475.40000001</v>
      </c>
      <c r="D4" s="18">
        <f>+SUM(D5:D7)</f>
        <v>111838746.53</v>
      </c>
      <c r="E4" s="10">
        <f t="shared" ref="E4:E20" si="0">D4/C4</f>
        <v>0.53656291624722152</v>
      </c>
    </row>
    <row r="5" spans="1:5" ht="31.5" outlineLevel="1" x14ac:dyDescent="0.25">
      <c r="A5" s="11" t="s">
        <v>22</v>
      </c>
      <c r="B5" s="4" t="s">
        <v>31</v>
      </c>
      <c r="C5" s="21">
        <v>135657065.40000001</v>
      </c>
      <c r="D5" s="21">
        <v>91052585.450000003</v>
      </c>
      <c r="E5" s="12">
        <f>+D5/C5</f>
        <v>0.67119677977347725</v>
      </c>
    </row>
    <row r="6" spans="1:5" ht="47.25" outlineLevel="1" x14ac:dyDescent="0.25">
      <c r="A6" s="11" t="s">
        <v>21</v>
      </c>
      <c r="B6" s="4" t="s">
        <v>24</v>
      </c>
      <c r="C6" s="21">
        <v>10868500</v>
      </c>
      <c r="D6" s="21">
        <v>5415722.0099999998</v>
      </c>
      <c r="E6" s="12">
        <f t="shared" ref="E6:E7" si="1">+D6/C6</f>
        <v>0.49829525785526979</v>
      </c>
    </row>
    <row r="7" spans="1:5" ht="31.5" outlineLevel="1" x14ac:dyDescent="0.25">
      <c r="A7" s="11" t="s">
        <v>7</v>
      </c>
      <c r="B7" s="4" t="s">
        <v>23</v>
      </c>
      <c r="C7" s="21">
        <v>61909910</v>
      </c>
      <c r="D7" s="21">
        <v>15370439.07</v>
      </c>
      <c r="E7" s="12">
        <f t="shared" si="1"/>
        <v>0.24827106145042047</v>
      </c>
    </row>
    <row r="8" spans="1:5" ht="31.5" x14ac:dyDescent="0.25">
      <c r="A8" s="8" t="s">
        <v>8</v>
      </c>
      <c r="B8" s="9" t="s">
        <v>0</v>
      </c>
      <c r="C8" s="19">
        <f>+C9+C10</f>
        <v>319387297.25</v>
      </c>
      <c r="D8" s="19">
        <f>+D9+D10</f>
        <v>227670999.77000001</v>
      </c>
      <c r="E8" s="10">
        <f t="shared" si="0"/>
        <v>0.71283674000281494</v>
      </c>
    </row>
    <row r="9" spans="1:5" ht="31.5" outlineLevel="1" x14ac:dyDescent="0.25">
      <c r="A9" s="11" t="s">
        <v>9</v>
      </c>
      <c r="B9" s="4" t="s">
        <v>31</v>
      </c>
      <c r="C9" s="21">
        <v>1097100</v>
      </c>
      <c r="D9" s="21">
        <v>900900</v>
      </c>
      <c r="E9" s="12">
        <f t="shared" si="0"/>
        <v>0.82116488925348652</v>
      </c>
    </row>
    <row r="10" spans="1:5" ht="31.5" outlineLevel="1" x14ac:dyDescent="0.25">
      <c r="A10" s="11" t="s">
        <v>10</v>
      </c>
      <c r="B10" s="4" t="s">
        <v>26</v>
      </c>
      <c r="C10" s="21">
        <v>318290197.25</v>
      </c>
      <c r="D10" s="21">
        <v>226770099.77000001</v>
      </c>
      <c r="E10" s="12">
        <f t="shared" si="0"/>
        <v>0.71246334863365013</v>
      </c>
    </row>
    <row r="11" spans="1:5" ht="31.5" x14ac:dyDescent="0.25">
      <c r="A11" s="8" t="s">
        <v>11</v>
      </c>
      <c r="B11" s="9" t="s">
        <v>20</v>
      </c>
      <c r="C11" s="19">
        <f>+SUM(C12:C15)</f>
        <v>1342659058.49</v>
      </c>
      <c r="D11" s="19">
        <f>+SUM(D12:D15)</f>
        <v>843574313.42999995</v>
      </c>
      <c r="E11" s="10">
        <f t="shared" si="0"/>
        <v>0.62828631594584572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1441440</v>
      </c>
      <c r="E12" s="12">
        <f>D12/C12</f>
        <v>0.78827518320026246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11877.8</v>
      </c>
      <c r="E13" s="12">
        <f>D13/C13</f>
        <v>8.1915862068965506E-2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2" t="s">
        <v>14</v>
      </c>
      <c r="B15" s="4" t="s">
        <v>25</v>
      </c>
      <c r="C15" s="21">
        <v>1340681458.49</v>
      </c>
      <c r="D15" s="21">
        <v>842120995.63</v>
      </c>
      <c r="E15" s="12">
        <f>D15/C15</f>
        <v>0.62812906846528249</v>
      </c>
    </row>
    <row r="16" spans="1:5" ht="31.5" x14ac:dyDescent="0.25">
      <c r="A16" s="8" t="s">
        <v>15</v>
      </c>
      <c r="B16" s="9" t="s">
        <v>19</v>
      </c>
      <c r="C16" s="19">
        <f>+SUM(C17:C21)</f>
        <v>157380334.48000002</v>
      </c>
      <c r="D16" s="19">
        <f>+SUM(D17:D21)</f>
        <v>108383814.92999999</v>
      </c>
      <c r="E16" s="10">
        <f t="shared" si="0"/>
        <v>0.68867444771998165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393120</v>
      </c>
      <c r="E17" s="12">
        <f t="shared" si="0"/>
        <v>0.71658767772511844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44382</v>
      </c>
      <c r="E18" s="12">
        <f t="shared" si="0"/>
        <v>0.68279999999999996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134251.51999999999</v>
      </c>
      <c r="E19" s="12">
        <f t="shared" si="0"/>
        <v>0.31964647619047615</v>
      </c>
    </row>
    <row r="20" spans="1:5" ht="31.5" outlineLevel="1" x14ac:dyDescent="0.25">
      <c r="A20" s="11" t="s">
        <v>28</v>
      </c>
      <c r="B20" s="4" t="s">
        <v>32</v>
      </c>
      <c r="C20" s="21">
        <v>143622821.65000001</v>
      </c>
      <c r="D20" s="21">
        <v>99458469.030000001</v>
      </c>
      <c r="E20" s="12">
        <f t="shared" si="0"/>
        <v>0.69249766776184207</v>
      </c>
    </row>
    <row r="21" spans="1:5" ht="63" x14ac:dyDescent="0.25">
      <c r="A21" s="13">
        <v>4.5</v>
      </c>
      <c r="B21" s="4" t="s">
        <v>33</v>
      </c>
      <c r="C21" s="21">
        <v>12723912.83</v>
      </c>
      <c r="D21" s="21">
        <v>8353592.3799999999</v>
      </c>
      <c r="E21" s="12">
        <f>D21/C21</f>
        <v>0.65652700483016435</v>
      </c>
    </row>
    <row r="22" spans="1:5" x14ac:dyDescent="0.25">
      <c r="A22" s="13"/>
      <c r="B22" s="14" t="s">
        <v>18</v>
      </c>
      <c r="C22" s="20">
        <f>C4+C8+C11+C16</f>
        <v>2027862165.6199999</v>
      </c>
      <c r="D22" s="20">
        <f>D4+D8+D11+D16</f>
        <v>1291467874.6600001</v>
      </c>
      <c r="E22" s="15">
        <f>D22/C22</f>
        <v>0.6368617633660254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2024-09-02T01:10:40Z</cp:lastPrinted>
  <dcterms:created xsi:type="dcterms:W3CDTF">2017-06-23T05:02:34Z</dcterms:created>
  <dcterms:modified xsi:type="dcterms:W3CDTF">2024-09-03T05:24:40Z</dcterms:modified>
</cp:coreProperties>
</file>