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C76BC08A-5FE8-4EDA-96E5-F706F7A39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C4" i="1" l="1"/>
  <c r="D4" i="1"/>
  <c r="C8" i="1"/>
  <c r="D8" i="1"/>
  <c r="C11" i="1"/>
  <c r="D11" i="1"/>
  <c r="D22" i="1" l="1"/>
  <c r="C22" i="1"/>
  <c r="E6" i="1"/>
  <c r="E7" i="1"/>
  <c r="E5" i="1"/>
  <c r="E22" i="1" l="1"/>
  <c r="E18" i="1"/>
  <c r="E13" i="1"/>
  <c r="E9" i="1"/>
  <c r="E10" i="1"/>
  <c r="E14" i="1" l="1"/>
  <c r="E4" i="1"/>
  <c r="E11" i="1"/>
  <c r="E12" i="1"/>
  <c r="E15" i="1"/>
  <c r="E16" i="1"/>
  <c r="E17" i="1"/>
  <c r="E19" i="1"/>
  <c r="E20" i="1"/>
  <c r="E21" i="1" l="1"/>
  <c r="E8" i="1"/>
</calcChain>
</file>

<file path=xl/sharedStrings.xml><?xml version="1.0" encoding="utf-8"?>
<sst xmlns="http://schemas.openxmlformats.org/spreadsheetml/2006/main" count="42" uniqueCount="35">
  <si>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</si>
  <si>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</si>
  <si>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</si>
  <si>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</si>
  <si>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</si>
  <si>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</si>
  <si>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</si>
  <si>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</si>
  <si>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</si>
  <si>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</si>
  <si>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</si>
  <si>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</si>
  <si>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</si>
  <si>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3.3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</si>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</sst>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zoomScaleNormal="100" zoomScaleSheetLayoutView="100" workbookViewId="0">
      <selection activeCell="D8" sqref="D8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2" t="s">
        <v>34</v>
      </c>
      <c r="B1" s="22"/>
      <c r="C1" s="22"/>
      <c r="D1" s="22"/>
      <c r="E1" s="22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30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208410975.40000001</v>
      </c>
      <c r="D4" s="18">
        <f>+SUM(D5:D7)</f>
        <v>67073068.030000001</v>
      </c>
      <c r="E4" s="10">
        <f t="shared" ref="E4:E20" si="0">D4/C4</f>
        <v>0.32183078602874771</v>
      </c>
    </row>
    <row r="5" spans="1:5" ht="31.5" outlineLevel="1" x14ac:dyDescent="0.25">
      <c r="A5" s="11" t="s">
        <v>22</v>
      </c>
      <c r="B5" s="4" t="s">
        <v>31</v>
      </c>
      <c r="C5" s="21">
        <v>135657065.40000001</v>
      </c>
      <c r="D5" s="21">
        <v>62728395.520000003</v>
      </c>
      <c r="E5" s="12">
        <f>+D5/C5</f>
        <v>0.46240419055976423</v>
      </c>
    </row>
    <row r="6" spans="1:5" ht="47.25" outlineLevel="1" x14ac:dyDescent="0.25">
      <c r="A6" s="11" t="s">
        <v>21</v>
      </c>
      <c r="B6" s="4" t="s">
        <v>24</v>
      </c>
      <c r="C6" s="21">
        <v>10868500</v>
      </c>
      <c r="D6" s="21">
        <v>3793724.94</v>
      </c>
      <c r="E6" s="12">
        <f t="shared" ref="E6:E7" si="1">+D6/C6</f>
        <v>0.3490569020564015</v>
      </c>
    </row>
    <row r="7" spans="1:5" ht="31.5" outlineLevel="1" x14ac:dyDescent="0.25">
      <c r="A7" s="11" t="s">
        <v>7</v>
      </c>
      <c r="B7" s="4" t="s">
        <v>23</v>
      </c>
      <c r="C7" s="21">
        <v>61885410</v>
      </c>
      <c r="D7" s="21">
        <v>550947.56999999995</v>
      </c>
      <c r="E7" s="12">
        <f t="shared" si="1"/>
        <v>8.902705338786638E-3</v>
      </c>
    </row>
    <row r="8" spans="1:5" ht="31.5" x14ac:dyDescent="0.25">
      <c r="A8" s="8" t="s">
        <v>8</v>
      </c>
      <c r="B8" s="9" t="s">
        <v>0</v>
      </c>
      <c r="C8" s="19">
        <f>+C9+C10</f>
        <v>319387297.25</v>
      </c>
      <c r="D8" s="19">
        <f>+D9+D10</f>
        <v>167419708.28</v>
      </c>
      <c r="E8" s="10">
        <f t="shared" si="0"/>
        <v>0.52419025340557746</v>
      </c>
    </row>
    <row r="9" spans="1:5" ht="31.5" outlineLevel="1" x14ac:dyDescent="0.25">
      <c r="A9" s="11" t="s">
        <v>9</v>
      </c>
      <c r="B9" s="4" t="s">
        <v>31</v>
      </c>
      <c r="C9" s="21">
        <v>1097100</v>
      </c>
      <c r="D9" s="21">
        <v>671580</v>
      </c>
      <c r="E9" s="12">
        <f t="shared" si="0"/>
        <v>0.61214109926168991</v>
      </c>
    </row>
    <row r="10" spans="1:5" ht="31.5" outlineLevel="1" x14ac:dyDescent="0.25">
      <c r="A10" s="11" t="s">
        <v>10</v>
      </c>
      <c r="B10" s="4" t="s">
        <v>26</v>
      </c>
      <c r="C10" s="21">
        <v>318290197.25</v>
      </c>
      <c r="D10" s="21">
        <v>166748128.28</v>
      </c>
      <c r="E10" s="12">
        <f t="shared" si="0"/>
        <v>0.52388709963639946</v>
      </c>
    </row>
    <row r="11" spans="1:5" ht="31.5" x14ac:dyDescent="0.25">
      <c r="A11" s="8" t="s">
        <v>11</v>
      </c>
      <c r="B11" s="9" t="s">
        <v>20</v>
      </c>
      <c r="C11" s="19">
        <f>+SUM(C12:C15)</f>
        <v>1257101612.05</v>
      </c>
      <c r="D11" s="19">
        <f>+SUM(D12:D15)</f>
        <v>687047022.6099999</v>
      </c>
      <c r="E11" s="10">
        <f t="shared" si="0"/>
        <v>0.54653260804399739</v>
      </c>
    </row>
    <row r="12" spans="1:5" ht="31.5" outlineLevel="1" x14ac:dyDescent="0.25">
      <c r="A12" s="11" t="s">
        <v>12</v>
      </c>
      <c r="B12" s="4" t="s">
        <v>31</v>
      </c>
      <c r="C12" s="21">
        <v>1828600</v>
      </c>
      <c r="D12" s="21">
        <v>1067154</v>
      </c>
      <c r="E12" s="12">
        <f>D12/C12</f>
        <v>0.58359072514491961</v>
      </c>
    </row>
    <row r="13" spans="1:5" ht="47.25" outlineLevel="1" x14ac:dyDescent="0.25">
      <c r="A13" s="11" t="s">
        <v>29</v>
      </c>
      <c r="B13" s="4" t="s">
        <v>24</v>
      </c>
      <c r="C13" s="21">
        <v>145000</v>
      </c>
      <c r="D13" s="21">
        <v>11877.8</v>
      </c>
      <c r="E13" s="12">
        <f>D13/C13</f>
        <v>8.1915862068965506E-2</v>
      </c>
    </row>
    <row r="14" spans="1:5" ht="31.5" outlineLevel="1" x14ac:dyDescent="0.25">
      <c r="A14" s="11" t="s">
        <v>13</v>
      </c>
      <c r="B14" s="4" t="s">
        <v>23</v>
      </c>
      <c r="C14" s="21">
        <v>4000</v>
      </c>
      <c r="D14" s="21">
        <v>0</v>
      </c>
      <c r="E14" s="12">
        <f>D14/C14</f>
        <v>0</v>
      </c>
    </row>
    <row r="15" spans="1:5" ht="31.5" outlineLevel="1" x14ac:dyDescent="0.25">
      <c r="A15" s="24" t="s">
        <v>14</v>
      </c>
      <c r="B15" s="23" t="s">
        <v>25</v>
      </c>
      <c r="C15" s="25">
        <v>1255124012.05</v>
      </c>
      <c r="D15" s="25">
        <v>685967990.80999994</v>
      </c>
      <c r="E15" s="26">
        <f>D15/C15</f>
        <v>0.54653403506288212</v>
      </c>
    </row>
    <row r="16" spans="1:5" ht="31.5" x14ac:dyDescent="0.25">
      <c r="A16" s="8" t="s">
        <v>15</v>
      </c>
      <c r="B16" s="9" t="s">
        <v>19</v>
      </c>
      <c r="C16" s="19">
        <f>+SUM(C17:C21)</f>
        <v>157380334.48000002</v>
      </c>
      <c r="D16" s="19">
        <f>+SUM(D17:D21)</f>
        <v>77173780.689999998</v>
      </c>
      <c r="E16" s="10">
        <f t="shared" si="0"/>
        <v>0.49036482826771016</v>
      </c>
    </row>
    <row r="17" spans="1:5" ht="31.5" outlineLevel="1" x14ac:dyDescent="0.25">
      <c r="A17" s="11" t="s">
        <v>16</v>
      </c>
      <c r="B17" s="4" t="s">
        <v>31</v>
      </c>
      <c r="C17" s="21">
        <v>548600</v>
      </c>
      <c r="D17" s="21">
        <v>294840</v>
      </c>
      <c r="E17" s="12">
        <f t="shared" si="0"/>
        <v>0.53744075829383886</v>
      </c>
    </row>
    <row r="18" spans="1:5" ht="45.75" customHeight="1" outlineLevel="1" x14ac:dyDescent="0.25">
      <c r="A18" s="11" t="s">
        <v>27</v>
      </c>
      <c r="B18" s="4" t="s">
        <v>24</v>
      </c>
      <c r="C18" s="21">
        <v>65000</v>
      </c>
      <c r="D18" s="21">
        <v>39532</v>
      </c>
      <c r="E18" s="12">
        <f t="shared" si="0"/>
        <v>0.60818461538461543</v>
      </c>
    </row>
    <row r="19" spans="1:5" ht="31.5" outlineLevel="1" x14ac:dyDescent="0.25">
      <c r="A19" s="11" t="s">
        <v>17</v>
      </c>
      <c r="B19" s="4" t="s">
        <v>23</v>
      </c>
      <c r="C19" s="21">
        <v>420000</v>
      </c>
      <c r="D19" s="21">
        <v>20000</v>
      </c>
      <c r="E19" s="12">
        <f t="shared" si="0"/>
        <v>4.7619047619047616E-2</v>
      </c>
    </row>
    <row r="20" spans="1:5" ht="31.5" outlineLevel="1" x14ac:dyDescent="0.25">
      <c r="A20" s="11" t="s">
        <v>28</v>
      </c>
      <c r="B20" s="4" t="s">
        <v>32</v>
      </c>
      <c r="C20" s="21">
        <v>143622821.65000001</v>
      </c>
      <c r="D20" s="21">
        <v>70880580.599999994</v>
      </c>
      <c r="E20" s="12">
        <f t="shared" si="0"/>
        <v>0.49351892537476821</v>
      </c>
    </row>
    <row r="21" spans="1:5" ht="63" x14ac:dyDescent="0.25">
      <c r="A21" s="13">
        <v>4.5</v>
      </c>
      <c r="B21" s="4" t="s">
        <v>33</v>
      </c>
      <c r="C21" s="21">
        <v>12723912.83</v>
      </c>
      <c r="D21" s="21">
        <v>5938828.0899999999</v>
      </c>
      <c r="E21" s="12">
        <f>D21/C21</f>
        <v>0.46674542409608755</v>
      </c>
    </row>
    <row r="22" spans="1:5" x14ac:dyDescent="0.25">
      <c r="A22" s="13"/>
      <c r="B22" s="14" t="s">
        <v>18</v>
      </c>
      <c r="C22" s="20">
        <f>C4+C8+C11+C16</f>
        <v>1942280219.1799998</v>
      </c>
      <c r="D22" s="20">
        <f>D4+D8+D11+D16</f>
        <v>998713579.6099999</v>
      </c>
      <c r="E22" s="15">
        <f>D22/C22</f>
        <v>0.5141964427932243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2024-07-01T06:01:09Z</cp:lastPrinted>
  <dcterms:created xsi:type="dcterms:W3CDTF">2017-06-23T05:02:34Z</dcterms:created>
  <dcterms:modified xsi:type="dcterms:W3CDTF">2024-07-02T05:09:30Z</dcterms:modified>
</cp:coreProperties>
</file>