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76BEC2B8-ADF6-4FA4-950E-7083E55CC9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C4" i="1" l="1"/>
  <c r="D4" i="1"/>
  <c r="C8" i="1"/>
  <c r="D8" i="1"/>
  <c r="C11" i="1"/>
  <c r="D11" i="1"/>
  <c r="D21" i="1" l="1"/>
  <c r="C21" i="1"/>
  <c r="E6" i="1"/>
  <c r="E7" i="1"/>
  <c r="E5" i="1"/>
  <c r="E21" i="1" l="1"/>
  <c r="E17" i="1"/>
  <c r="E13" i="1"/>
  <c r="E9" i="1"/>
  <c r="E10" i="1"/>
  <c r="E4" i="1" l="1"/>
  <c r="E11" i="1"/>
  <c r="E12" i="1"/>
  <c r="E14" i="1"/>
  <c r="E15" i="1"/>
  <c r="E16" i="1"/>
  <c r="E18" i="1"/>
  <c r="E19" i="1"/>
  <c r="E20" i="1" l="1"/>
  <c r="E8" i="1"/>
</calcChain>
</file>

<file path=xl/sharedStrings.xml><?xml version="1.0" encoding="utf-8"?>
<sst xmlns="http://schemas.openxmlformats.org/spreadsheetml/2006/main" count="40" uniqueCount="34">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</sst>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1"/>
  <sheetViews>
    <sheetView showGridLines="0" tabSelected="1" view="pageBreakPreview" topLeftCell="A13" zoomScaleNormal="100" zoomScaleSheetLayoutView="100" workbookViewId="0">
      <selection activeCell="D15" sqref="D15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3" t="s">
        <v>33</v>
      </c>
      <c r="B1" s="23"/>
      <c r="C1" s="23"/>
      <c r="D1" s="23"/>
      <c r="E1" s="23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29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210120221.22000003</v>
      </c>
      <c r="D4" s="18">
        <f>+SUM(D5:D7)</f>
        <v>195123753.37</v>
      </c>
      <c r="E4" s="10">
        <f t="shared" ref="E4:E19" si="0">D4/C4</f>
        <v>0.92862910688496547</v>
      </c>
    </row>
    <row r="5" spans="1:5" ht="31.5" outlineLevel="1" x14ac:dyDescent="0.25">
      <c r="A5" s="11" t="s">
        <v>21</v>
      </c>
      <c r="B5" s="4" t="s">
        <v>30</v>
      </c>
      <c r="C5" s="21">
        <v>138847877.84</v>
      </c>
      <c r="D5" s="21">
        <v>128597771.25</v>
      </c>
      <c r="E5" s="12">
        <f>+D5/C5</f>
        <v>0.92617743425786014</v>
      </c>
    </row>
    <row r="6" spans="1:5" ht="47.25" outlineLevel="1" x14ac:dyDescent="0.25">
      <c r="A6" s="11" t="s">
        <v>20</v>
      </c>
      <c r="B6" s="4" t="s">
        <v>23</v>
      </c>
      <c r="C6" s="21">
        <v>11784600.74</v>
      </c>
      <c r="D6" s="21">
        <v>9300851.3200000003</v>
      </c>
      <c r="E6" s="12">
        <f t="shared" ref="E6:E7" si="1">+D6/C6</f>
        <v>0.7892377115866549</v>
      </c>
    </row>
    <row r="7" spans="1:5" ht="31.5" outlineLevel="1" x14ac:dyDescent="0.25">
      <c r="A7" s="11" t="s">
        <v>7</v>
      </c>
      <c r="B7" s="4" t="s">
        <v>22</v>
      </c>
      <c r="C7" s="21">
        <v>59487742.640000001</v>
      </c>
      <c r="D7" s="21">
        <v>57225130.799999997</v>
      </c>
      <c r="E7" s="12">
        <f t="shared" si="1"/>
        <v>0.96196507482738791</v>
      </c>
    </row>
    <row r="8" spans="1:5" ht="31.5" x14ac:dyDescent="0.25">
      <c r="A8" s="8" t="s">
        <v>8</v>
      </c>
      <c r="B8" s="9" t="s">
        <v>0</v>
      </c>
      <c r="C8" s="19">
        <f>+C9+C10</f>
        <v>338014388.69999999</v>
      </c>
      <c r="D8" s="19">
        <f>+D9+D10</f>
        <v>334723132.92000002</v>
      </c>
      <c r="E8" s="10">
        <f t="shared" si="0"/>
        <v>0.99026297137036645</v>
      </c>
    </row>
    <row r="9" spans="1:5" ht="31.5" outlineLevel="1" x14ac:dyDescent="0.25">
      <c r="A9" s="11" t="s">
        <v>9</v>
      </c>
      <c r="B9" s="4" t="s">
        <v>30</v>
      </c>
      <c r="C9" s="21">
        <v>1359540</v>
      </c>
      <c r="D9" s="21">
        <v>1244880</v>
      </c>
      <c r="E9" s="12">
        <f t="shared" si="0"/>
        <v>0.91566265060240959</v>
      </c>
    </row>
    <row r="10" spans="1:5" ht="31.5" outlineLevel="1" x14ac:dyDescent="0.25">
      <c r="A10" s="11" t="s">
        <v>10</v>
      </c>
      <c r="B10" s="4" t="s">
        <v>25</v>
      </c>
      <c r="C10" s="21">
        <v>336654848.69999999</v>
      </c>
      <c r="D10" s="21">
        <v>333478252.92000002</v>
      </c>
      <c r="E10" s="12">
        <f t="shared" si="0"/>
        <v>0.99056423576768171</v>
      </c>
    </row>
    <row r="11" spans="1:5" ht="31.5" x14ac:dyDescent="0.25">
      <c r="A11" s="8" t="s">
        <v>11</v>
      </c>
      <c r="B11" s="9" t="s">
        <v>19</v>
      </c>
      <c r="C11" s="19">
        <f>+SUM(C12:C14)</f>
        <v>1382854693.77</v>
      </c>
      <c r="D11" s="19">
        <f>+SUM(D12:D14)</f>
        <v>1368305640.24</v>
      </c>
      <c r="E11" s="10">
        <f t="shared" si="0"/>
        <v>0.98947897158280906</v>
      </c>
    </row>
    <row r="12" spans="1:5" ht="31.5" outlineLevel="1" x14ac:dyDescent="0.25">
      <c r="A12" s="11" t="s">
        <v>12</v>
      </c>
      <c r="B12" s="4" t="s">
        <v>30</v>
      </c>
      <c r="C12" s="21">
        <v>2162160</v>
      </c>
      <c r="D12" s="21">
        <v>1981980</v>
      </c>
      <c r="E12" s="12">
        <f>D12/C12</f>
        <v>0.91666666666666663</v>
      </c>
    </row>
    <row r="13" spans="1:5" ht="47.25" outlineLevel="1" x14ac:dyDescent="0.25">
      <c r="A13" s="11" t="s">
        <v>28</v>
      </c>
      <c r="B13" s="4" t="s">
        <v>23</v>
      </c>
      <c r="C13" s="21">
        <v>29877.8</v>
      </c>
      <c r="D13" s="21">
        <v>29877.8</v>
      </c>
      <c r="E13" s="12">
        <f>D13/C13</f>
        <v>1</v>
      </c>
    </row>
    <row r="14" spans="1:5" ht="31.5" outlineLevel="1" x14ac:dyDescent="0.25">
      <c r="A14" s="22" t="s">
        <v>13</v>
      </c>
      <c r="B14" s="4" t="s">
        <v>24</v>
      </c>
      <c r="C14" s="21">
        <v>1380662655.97</v>
      </c>
      <c r="D14" s="21">
        <v>1366293782.4400001</v>
      </c>
      <c r="E14" s="12">
        <f>D14/C14</f>
        <v>0.98959277020503977</v>
      </c>
    </row>
    <row r="15" spans="1:5" ht="31.5" x14ac:dyDescent="0.25">
      <c r="A15" s="8" t="s">
        <v>14</v>
      </c>
      <c r="B15" s="9" t="s">
        <v>18</v>
      </c>
      <c r="C15" s="19">
        <f>+SUM(C16:C20)</f>
        <v>155006088</v>
      </c>
      <c r="D15" s="19">
        <f>+SUM(D16:D20)</f>
        <v>152136230.58000001</v>
      </c>
      <c r="E15" s="10">
        <f t="shared" si="0"/>
        <v>0.9814855180397819</v>
      </c>
    </row>
    <row r="16" spans="1:5" ht="31.5" outlineLevel="1" x14ac:dyDescent="0.25">
      <c r="A16" s="11" t="s">
        <v>15</v>
      </c>
      <c r="B16" s="4" t="s">
        <v>30</v>
      </c>
      <c r="C16" s="21">
        <v>589680</v>
      </c>
      <c r="D16" s="21">
        <v>540540</v>
      </c>
      <c r="E16" s="12">
        <f t="shared" si="0"/>
        <v>0.91666666666666663</v>
      </c>
    </row>
    <row r="17" spans="1:5" ht="45.75" customHeight="1" outlineLevel="1" x14ac:dyDescent="0.25">
      <c r="A17" s="11" t="s">
        <v>26</v>
      </c>
      <c r="B17" s="4" t="s">
        <v>23</v>
      </c>
      <c r="C17" s="21">
        <v>65000</v>
      </c>
      <c r="D17" s="21">
        <v>65000</v>
      </c>
      <c r="E17" s="12">
        <f t="shared" si="0"/>
        <v>1</v>
      </c>
    </row>
    <row r="18" spans="1:5" ht="31.5" outlineLevel="1" x14ac:dyDescent="0.25">
      <c r="A18" s="11" t="s">
        <v>16</v>
      </c>
      <c r="B18" s="4" t="s">
        <v>22</v>
      </c>
      <c r="C18" s="21">
        <v>420000</v>
      </c>
      <c r="D18" s="21">
        <v>420000</v>
      </c>
      <c r="E18" s="12">
        <f t="shared" si="0"/>
        <v>1</v>
      </c>
    </row>
    <row r="19" spans="1:5" ht="31.5" outlineLevel="1" x14ac:dyDescent="0.25">
      <c r="A19" s="11" t="s">
        <v>27</v>
      </c>
      <c r="B19" s="4" t="s">
        <v>31</v>
      </c>
      <c r="C19" s="21">
        <v>142094104.59</v>
      </c>
      <c r="D19" s="21">
        <v>139794216.93000001</v>
      </c>
      <c r="E19" s="12">
        <f t="shared" si="0"/>
        <v>0.98381433440439969</v>
      </c>
    </row>
    <row r="20" spans="1:5" ht="63" x14ac:dyDescent="0.25">
      <c r="A20" s="13">
        <v>4.5</v>
      </c>
      <c r="B20" s="4" t="s">
        <v>32</v>
      </c>
      <c r="C20" s="21">
        <v>11837303.41</v>
      </c>
      <c r="D20" s="21">
        <v>11316473.65</v>
      </c>
      <c r="E20" s="12">
        <f>D20/C20</f>
        <v>0.95600097911150861</v>
      </c>
    </row>
    <row r="21" spans="1:5" x14ac:dyDescent="0.25">
      <c r="A21" s="13"/>
      <c r="B21" s="14" t="s">
        <v>17</v>
      </c>
      <c r="C21" s="20">
        <f>C4+C8+C11+C15</f>
        <v>2085995391.6900001</v>
      </c>
      <c r="D21" s="20">
        <f>D4+D8+D11+D15</f>
        <v>2050288757.1099999</v>
      </c>
      <c r="E21" s="15">
        <f>D21/C21</f>
        <v>0.98288268769804332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2025-01-14T08:34:06Z</cp:lastPrinted>
  <dcterms:created xsi:type="dcterms:W3CDTF">2017-06-23T05:02:34Z</dcterms:created>
  <dcterms:modified xsi:type="dcterms:W3CDTF">2025-01-14T08:34:21Z</dcterms:modified>
</cp:coreProperties>
</file>